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10860" activeTab="1"/>
  </bookViews>
  <sheets>
    <sheet name="TwoEquations" sheetId="1" r:id="rId1"/>
    <sheet name="Documentation" sheetId="2" r:id="rId2"/>
    <sheet name="OtherSpreadsheets" sheetId="3" r:id="rId3"/>
  </sheets>
  <definedNames/>
  <calcPr fullCalcOnLoad="1"/>
</workbook>
</file>

<file path=xl/sharedStrings.xml><?xml version="1.0" encoding="utf-8"?>
<sst xmlns="http://schemas.openxmlformats.org/spreadsheetml/2006/main" count="82" uniqueCount="48">
  <si>
    <t>x</t>
  </si>
  <si>
    <t>y</t>
  </si>
  <si>
    <t>=</t>
  </si>
  <si>
    <t xml:space="preserve">x = </t>
  </si>
  <si>
    <t xml:space="preserve">y = </t>
  </si>
  <si>
    <t>Solving two simultaneous equations with two unknowns</t>
  </si>
  <si>
    <t>Check: Calculated results</t>
  </si>
  <si>
    <t>+</t>
  </si>
  <si>
    <t>x1</t>
  </si>
  <si>
    <t>y1</t>
  </si>
  <si>
    <t>y2</t>
  </si>
  <si>
    <t>You may enter different values for x in this table</t>
  </si>
  <si>
    <t>Initial</t>
  </si>
  <si>
    <t>Equations</t>
  </si>
  <si>
    <t>Copy Eq #1</t>
  </si>
  <si>
    <t>x Eq #2 to match y</t>
  </si>
  <si>
    <t>Subtract mod #2 from #1</t>
  </si>
  <si>
    <t>solve for x</t>
  </si>
  <si>
    <t>solve for y</t>
  </si>
  <si>
    <t>This spreadsheet was created by Pete Tryon, Anchorage Alaska</t>
  </si>
  <si>
    <t>Central Limit Theorem</t>
  </si>
  <si>
    <t>Pi-Darts</t>
  </si>
  <si>
    <t>Various Statistical Spreadsheets</t>
  </si>
  <si>
    <t>Saved at:</t>
  </si>
  <si>
    <t>http://tryonhayes.com/stats/index.htm</t>
  </si>
  <si>
    <t>I'm a long-time high school teacher who has taught math and computer classes, as well as dabbling in Excel and macros.  I enjoy creating and working with things like this and would welcome conversations about their use.  I might make modifications based on suggestions received.  Feel free to e-mail me at:</t>
  </si>
  <si>
    <t>stat@tryonhayes.com</t>
  </si>
  <si>
    <t>I put no restrictions on these spreadsheets.  Modify them, remove my name, use them as your own.  Although I would be interested in hearing from you if you use them.</t>
  </si>
  <si>
    <t>Baseball - Comparison of Walk Rates</t>
  </si>
  <si>
    <t>Tests the hypothesis that pitchers walked Hank Greenberg at an unusually high rate as he was chasing Babe Ruth's homerun record in 1938.  Runs multiple simulations of the season's events and tabulates the results.</t>
  </si>
  <si>
    <t>Will work with any set of initial data values.  Macros required.</t>
  </si>
  <si>
    <t>I used this spreadsheet to illustrate the meaning of the central limit theorem.  It starts with many disparate distributions and then samples them multiple times and graphs the distribution of the resulting means.  You could add other distributions if you wished.  Macros required  (won't work on Excel 2008)</t>
  </si>
  <si>
    <t>Simultaneous Equations</t>
  </si>
  <si>
    <t>Solves two linear equations with two unknowns simultaneously.  Does not require macros.</t>
  </si>
  <si>
    <t>Others</t>
  </si>
  <si>
    <t>I used to teach an introductory statistics class (designed for failing Algebra II students) in a computer lab.  I used spreadsheets to do the 'grunt' calculations, allowing students to concentrate on setting hypotheses, deciding on test methods, and testing data sets.</t>
  </si>
  <si>
    <t>I have a number of spreadsheets and data sets.  Please contact me if you wish to discuss this.</t>
  </si>
  <si>
    <t>Written on a whim, I'm not sure how I would use this in a class yet, but I like it!</t>
  </si>
  <si>
    <t>Note the tabs for different worksheets at the bottom of the page.</t>
  </si>
  <si>
    <t>Notes:</t>
  </si>
  <si>
    <t>The $ shown in some of the equations simply 'locks' that value in the equation so that when you fill down or across to build the spreadsheet, the value does not change.  It is not needed if you type the equation in separately in each cell.</t>
  </si>
  <si>
    <t>Maybe move the graph over to hide the calculations and use it to show the concept of graphing two equations and looking for the intersection as the solution.</t>
  </si>
  <si>
    <t>Maybe at the end of the unit, help students build the spreadsheet with the necessary equations as a review of the method.</t>
  </si>
  <si>
    <t>Maybe as a quick review of the method when you are reminding students of its existence when doing word problems.</t>
  </si>
  <si>
    <t>Maybe as a tool that students can use when given a larger batch of word problems that entail setting up two simultaneous equations.</t>
  </si>
  <si>
    <t>In a more advanced class, I think it would be a great challenge to give to students to convert it to three equations with three unknowns.</t>
  </si>
  <si>
    <t>Documentation</t>
  </si>
  <si>
    <t>Finding Pi by the Monte Carlo method: throwing darts at a dart board.  I was first introduced to this problem when I was in high school in the 1960s.  It has been one of my favorite problems ever since.  This is the latest incarnation of my solutions.  I use it as a 30 minute introduction to macros in Excel, as well as a little bit of math reminders for Algebra II students.  Macros required.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</si>
</sst>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40">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50"/>
        <bgColor indexed="64"/>
      </patternFill>
    </fill>
    <fill>
      <patternFill patternType="solid">
        <fgColor indexed="61"/>
        <bgColor indexed="64"/>
      </patternFill>
    </fill>
    <fill>
      <patternFill patternType="solid">
        <fgColor indexed="4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style="medium"/>
      <right style="thin"/>
      <top style="medium"/>
      <bottom style="thin"/>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horizontal="center"/>
    </xf>
    <xf numFmtId="0" fontId="0" fillId="33" borderId="10" xfId="0" applyFill="1" applyBorder="1" applyAlignment="1">
      <alignment horizontal="right"/>
    </xf>
    <xf numFmtId="0" fontId="0" fillId="33" borderId="11" xfId="0" applyFill="1" applyBorder="1" applyAlignment="1">
      <alignment horizontal="right"/>
    </xf>
    <xf numFmtId="0" fontId="0" fillId="33" borderId="12" xfId="0" applyFill="1" applyBorder="1" applyAlignment="1">
      <alignment horizontal="left"/>
    </xf>
    <xf numFmtId="0" fontId="0" fillId="33" borderId="13" xfId="0" applyFill="1" applyBorder="1" applyAlignment="1">
      <alignment horizontal="left"/>
    </xf>
    <xf numFmtId="0" fontId="0" fillId="0" borderId="0" xfId="0" applyAlignment="1">
      <alignment horizontal="left"/>
    </xf>
    <xf numFmtId="0" fontId="0" fillId="34" borderId="0" xfId="0" applyFill="1" applyAlignment="1">
      <alignment/>
    </xf>
    <xf numFmtId="0" fontId="0" fillId="34" borderId="0" xfId="0" applyFill="1" applyAlignment="1">
      <alignment horizontal="left"/>
    </xf>
    <xf numFmtId="0" fontId="0" fillId="34" borderId="0" xfId="0" applyFill="1" applyAlignment="1">
      <alignment horizontal="center"/>
    </xf>
    <xf numFmtId="164" fontId="0" fillId="0" borderId="0" xfId="0" applyNumberFormat="1" applyAlignment="1">
      <alignment/>
    </xf>
    <xf numFmtId="0" fontId="0" fillId="35" borderId="14" xfId="0" applyFill="1" applyBorder="1" applyAlignment="1">
      <alignment horizontal="center"/>
    </xf>
    <xf numFmtId="164" fontId="0" fillId="35" borderId="14" xfId="0" applyNumberFormat="1" applyFill="1" applyBorder="1" applyAlignment="1">
      <alignment horizontal="center"/>
    </xf>
    <xf numFmtId="0" fontId="0" fillId="36" borderId="15" xfId="0" applyFill="1" applyBorder="1" applyAlignment="1">
      <alignment horizontal="right"/>
    </xf>
    <xf numFmtId="0" fontId="2" fillId="0" borderId="16" xfId="0" applyFont="1" applyBorder="1" applyAlignment="1">
      <alignment horizontal="left"/>
    </xf>
    <xf numFmtId="0" fontId="0" fillId="36" borderId="17" xfId="0" applyFill="1" applyBorder="1" applyAlignment="1">
      <alignment horizontal="right"/>
    </xf>
    <xf numFmtId="0" fontId="2" fillId="0" borderId="16" xfId="0" applyFont="1" applyBorder="1" applyAlignment="1">
      <alignment horizontal="center"/>
    </xf>
    <xf numFmtId="0" fontId="0" fillId="36" borderId="18" xfId="0" applyFill="1" applyBorder="1" applyAlignment="1">
      <alignment horizontal="center"/>
    </xf>
    <xf numFmtId="0" fontId="0" fillId="36" borderId="19" xfId="0" applyFill="1" applyBorder="1" applyAlignment="1">
      <alignment horizontal="right"/>
    </xf>
    <xf numFmtId="0" fontId="2" fillId="0" borderId="20" xfId="0" applyFont="1" applyBorder="1" applyAlignment="1">
      <alignment horizontal="left"/>
    </xf>
    <xf numFmtId="0" fontId="0" fillId="36" borderId="21" xfId="0" applyFill="1" applyBorder="1" applyAlignment="1">
      <alignment horizontal="right"/>
    </xf>
    <xf numFmtId="0" fontId="2" fillId="0" borderId="20" xfId="0" applyFont="1" applyBorder="1" applyAlignment="1">
      <alignment horizontal="center"/>
    </xf>
    <xf numFmtId="0" fontId="0" fillId="36" borderId="22" xfId="0" applyFill="1" applyBorder="1" applyAlignment="1">
      <alignment horizontal="center"/>
    </xf>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 fillId="33" borderId="14" xfId="0" applyFont="1" applyFill="1" applyBorder="1" applyAlignment="1">
      <alignment vertical="top" wrapText="1"/>
    </xf>
    <xf numFmtId="0" fontId="0" fillId="0" borderId="0" xfId="0" applyAlignment="1">
      <alignment horizontal="left" vertical="top" wrapText="1"/>
    </xf>
    <xf numFmtId="0" fontId="32" fillId="0" borderId="0" xfId="52" applyAlignment="1" applyProtection="1">
      <alignment horizontal="left" vertical="top" wrapText="1"/>
      <protection/>
    </xf>
    <xf numFmtId="0" fontId="32" fillId="0" borderId="0" xfId="52" applyAlignment="1" applyProtection="1">
      <alignment vertical="top" wrapText="1"/>
      <protection/>
    </xf>
    <xf numFmtId="0" fontId="2" fillId="0" borderId="0" xfId="0" applyFont="1" applyAlignment="1">
      <alignment vertical="top" wrapText="1"/>
    </xf>
    <xf numFmtId="0" fontId="4" fillId="0" borderId="0" xfId="0" applyFont="1" applyAlignment="1">
      <alignment/>
    </xf>
    <xf numFmtId="0" fontId="4" fillId="33" borderId="14" xfId="0" applyFont="1" applyFill="1" applyBorder="1" applyAlignment="1">
      <alignment vertical="top" wrapText="1"/>
    </xf>
    <xf numFmtId="0" fontId="2" fillId="37" borderId="14" xfId="0" applyFont="1" applyFill="1" applyBorder="1" applyAlignment="1">
      <alignment horizontal="center"/>
    </xf>
    <xf numFmtId="164" fontId="2" fillId="37" borderId="14" xfId="0" applyNumberFormat="1" applyFont="1" applyFill="1" applyBorder="1" applyAlignment="1">
      <alignment horizontal="center"/>
    </xf>
    <xf numFmtId="0" fontId="2" fillId="37" borderId="14" xfId="0" applyFont="1" applyFill="1" applyBorder="1" applyAlignment="1">
      <alignment horizontal="left"/>
    </xf>
    <xf numFmtId="0" fontId="0" fillId="38" borderId="20" xfId="0" applyFill="1" applyBorder="1" applyAlignment="1">
      <alignment/>
    </xf>
    <xf numFmtId="0" fontId="0" fillId="38" borderId="20" xfId="0" applyFill="1" applyBorder="1" applyAlignment="1">
      <alignment horizontal="left"/>
    </xf>
    <xf numFmtId="0" fontId="0" fillId="38" borderId="2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2375"/>
          <c:w val="0.788"/>
          <c:h val="0.9495"/>
        </c:manualLayout>
      </c:layout>
      <c:scatterChart>
        <c:scatterStyle val="smoothMarker"/>
        <c:varyColors val="0"/>
        <c:ser>
          <c:idx val="0"/>
          <c:order val="0"/>
          <c:tx>
            <c:strRef>
              <c:f>TwoEquations!$K$3</c:f>
              <c:strCache>
                <c:ptCount val="1"/>
                <c:pt idx="0">
                  <c:v>y1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TwoEquations!$J$4:$J$14</c:f>
              <c:numCache/>
            </c:numRef>
          </c:xVal>
          <c:yVal>
            <c:numRef>
              <c:f>TwoEquations!$K$4:$K$14</c:f>
              <c:numCache/>
            </c:numRef>
          </c:yVal>
          <c:smooth val="1"/>
        </c:ser>
        <c:ser>
          <c:idx val="1"/>
          <c:order val="1"/>
          <c:tx>
            <c:strRef>
              <c:f>TwoEquations!$L$3</c:f>
              <c:strCache>
                <c:ptCount val="1"/>
                <c:pt idx="0">
                  <c:v>y2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TwoEquations!$J$4:$J$14</c:f>
              <c:numCache/>
            </c:numRef>
          </c:xVal>
          <c:yVal>
            <c:numRef>
              <c:f>TwoEquations!$L$4:$L$14</c:f>
              <c:numCache/>
            </c:numRef>
          </c:yVal>
          <c:smooth val="1"/>
        </c:ser>
        <c:axId val="17811176"/>
        <c:axId val="26082857"/>
      </c:scatterChart>
      <c:valAx>
        <c:axId val="17811176"/>
        <c:scaling>
          <c:orientation val="minMax"/>
        </c:scaling>
        <c:axPos val="b"/>
        <c:delete val="0"/>
        <c:numFmt formatCode="General" sourceLinked="1"/>
        <c:majorTickMark val="out"/>
        <c:minorTickMark val="none"/>
        <c:tickLblPos val="nextTo"/>
        <c:spPr>
          <a:ln w="3175">
            <a:solidFill>
              <a:srgbClr val="808080"/>
            </a:solidFill>
          </a:ln>
        </c:spPr>
        <c:crossAx val="26082857"/>
        <c:crosses val="autoZero"/>
        <c:crossBetween val="midCat"/>
        <c:dispUnits/>
      </c:valAx>
      <c:valAx>
        <c:axId val="2608285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811176"/>
        <c:crosses val="autoZero"/>
        <c:crossBetween val="midCat"/>
        <c:dispUnits/>
      </c:valAx>
      <c:spPr>
        <a:solidFill>
          <a:srgbClr val="FFFFFF"/>
        </a:solidFill>
        <a:ln w="3175">
          <a:noFill/>
        </a:ln>
      </c:spPr>
    </c:plotArea>
    <c:legend>
      <c:legendPos val="r"/>
      <c:layout>
        <c:manualLayout>
          <c:xMode val="edge"/>
          <c:yMode val="edge"/>
          <c:x val="0.85175"/>
          <c:y val="0.44175"/>
          <c:w val="0.135"/>
          <c:h val="0.10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17</xdr:row>
      <xdr:rowOff>47625</xdr:rowOff>
    </xdr:from>
    <xdr:to>
      <xdr:col>15</xdr:col>
      <xdr:colOff>38100</xdr:colOff>
      <xdr:row>37</xdr:row>
      <xdr:rowOff>142875</xdr:rowOff>
    </xdr:to>
    <xdr:graphicFrame>
      <xdr:nvGraphicFramePr>
        <xdr:cNvPr id="1" name="Chart 2"/>
        <xdr:cNvGraphicFramePr/>
      </xdr:nvGraphicFramePr>
      <xdr:xfrm>
        <a:off x="5295900" y="3362325"/>
        <a:ext cx="3686175" cy="3924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ryonhayes.com/stats/index.htm" TargetMode="External" /><Relationship Id="rId2" Type="http://schemas.openxmlformats.org/officeDocument/2006/relationships/hyperlink" Target="mailto:stat@tryonhayes.com" TargetMode="External" /></Relationships>
</file>

<file path=xl/worksheets/sheet1.xml><?xml version="1.0" encoding="utf-8"?>
<worksheet xmlns="http://schemas.openxmlformats.org/spreadsheetml/2006/main" xmlns:r="http://schemas.openxmlformats.org/officeDocument/2006/relationships">
  <dimension ref="A1:N23"/>
  <sheetViews>
    <sheetView zoomScalePageLayoutView="0" workbookViewId="0" topLeftCell="A1">
      <selection activeCell="B4" sqref="B4"/>
    </sheetView>
  </sheetViews>
  <sheetFormatPr defaultColWidth="9.140625" defaultRowHeight="15"/>
  <cols>
    <col min="1" max="1" width="22.8515625" style="0" customWidth="1"/>
    <col min="3" max="3" width="6.8515625" style="6" customWidth="1"/>
    <col min="4" max="4" width="2.421875" style="6" customWidth="1"/>
    <col min="5" max="5" width="9.140625" style="0" customWidth="1"/>
    <col min="6" max="6" width="3.57421875" style="6" customWidth="1"/>
    <col min="7" max="7" width="5.140625" style="1" customWidth="1"/>
    <col min="8" max="8" width="11.00390625" style="0" customWidth="1"/>
    <col min="11" max="12" width="9.140625" style="10" customWidth="1"/>
  </cols>
  <sheetData>
    <row r="1" ht="18.75">
      <c r="A1" s="31" t="s">
        <v>5</v>
      </c>
    </row>
    <row r="2" ht="15.75" thickBot="1"/>
    <row r="3" spans="1:12" s="1" customFormat="1" ht="15">
      <c r="A3" s="1" t="s">
        <v>12</v>
      </c>
      <c r="B3" s="13">
        <v>1</v>
      </c>
      <c r="C3" s="14" t="s">
        <v>0</v>
      </c>
      <c r="D3" s="14" t="s">
        <v>7</v>
      </c>
      <c r="E3" s="15">
        <v>1</v>
      </c>
      <c r="F3" s="14" t="s">
        <v>1</v>
      </c>
      <c r="G3" s="16" t="s">
        <v>2</v>
      </c>
      <c r="H3" s="17">
        <v>2</v>
      </c>
      <c r="J3" s="33" t="s">
        <v>8</v>
      </c>
      <c r="K3" s="34" t="s">
        <v>9</v>
      </c>
      <c r="L3" s="34" t="s">
        <v>10</v>
      </c>
    </row>
    <row r="4" spans="1:12" s="1" customFormat="1" ht="15.75" thickBot="1">
      <c r="A4" s="1" t="s">
        <v>13</v>
      </c>
      <c r="B4" s="18">
        <v>1</v>
      </c>
      <c r="C4" s="19" t="s">
        <v>0</v>
      </c>
      <c r="D4" s="19" t="s">
        <v>7</v>
      </c>
      <c r="E4" s="20">
        <v>-1</v>
      </c>
      <c r="F4" s="19" t="s">
        <v>1</v>
      </c>
      <c r="G4" s="21" t="s">
        <v>2</v>
      </c>
      <c r="H4" s="22">
        <v>6</v>
      </c>
      <c r="J4" s="11">
        <v>-10</v>
      </c>
      <c r="K4" s="12">
        <f>(H$3-B$3*J4)/E$3</f>
        <v>12</v>
      </c>
      <c r="L4" s="12">
        <f>(H$4-B$4*J4)/E$4</f>
        <v>-16</v>
      </c>
    </row>
    <row r="5" spans="10:14" ht="15">
      <c r="J5" s="11">
        <v>-8</v>
      </c>
      <c r="K5" s="12">
        <f aca="true" t="shared" si="0" ref="K5:K13">(H$3-B$3*J5)/E$3</f>
        <v>10</v>
      </c>
      <c r="L5" s="12">
        <f aca="true" t="shared" si="1" ref="L5:L13">(H$4-B$4*J5)/E$4</f>
        <v>-14</v>
      </c>
      <c r="N5" s="1"/>
    </row>
    <row r="6" spans="1:14" ht="15">
      <c r="A6" t="s">
        <v>14</v>
      </c>
      <c r="B6">
        <f>B3</f>
        <v>1</v>
      </c>
      <c r="C6" s="6" t="s">
        <v>0</v>
      </c>
      <c r="D6" s="6" t="s">
        <v>7</v>
      </c>
      <c r="E6">
        <f>E3</f>
        <v>1</v>
      </c>
      <c r="F6" s="6" t="s">
        <v>1</v>
      </c>
      <c r="G6" s="1" t="s">
        <v>2</v>
      </c>
      <c r="H6" s="6">
        <f>H3</f>
        <v>2</v>
      </c>
      <c r="J6" s="11">
        <v>-6</v>
      </c>
      <c r="K6" s="12">
        <f t="shared" si="0"/>
        <v>8</v>
      </c>
      <c r="L6" s="12">
        <f t="shared" si="1"/>
        <v>-12</v>
      </c>
      <c r="N6" s="1"/>
    </row>
    <row r="7" spans="1:14" ht="15">
      <c r="A7" t="s">
        <v>15</v>
      </c>
      <c r="B7">
        <f>B4*($E3/$E4)</f>
        <v>-1</v>
      </c>
      <c r="C7" s="6" t="s">
        <v>0</v>
      </c>
      <c r="D7" s="6" t="s">
        <v>7</v>
      </c>
      <c r="E7">
        <f>E4*($E3/$E4)</f>
        <v>1</v>
      </c>
      <c r="F7" s="6" t="s">
        <v>1</v>
      </c>
      <c r="G7" s="1" t="s">
        <v>2</v>
      </c>
      <c r="H7" s="6">
        <f>H4*($E3/$E4)</f>
        <v>-6</v>
      </c>
      <c r="J7" s="11">
        <v>-4</v>
      </c>
      <c r="K7" s="12">
        <f t="shared" si="0"/>
        <v>6</v>
      </c>
      <c r="L7" s="12">
        <f t="shared" si="1"/>
        <v>-10</v>
      </c>
      <c r="N7" s="1"/>
    </row>
    <row r="8" spans="8:14" ht="15">
      <c r="H8" s="6"/>
      <c r="J8" s="11">
        <v>-2</v>
      </c>
      <c r="K8" s="12">
        <f t="shared" si="0"/>
        <v>4</v>
      </c>
      <c r="L8" s="12">
        <f t="shared" si="1"/>
        <v>-8</v>
      </c>
      <c r="N8" s="1"/>
    </row>
    <row r="9" spans="1:14" ht="15">
      <c r="A9" t="s">
        <v>16</v>
      </c>
      <c r="B9">
        <f>B3-B7</f>
        <v>2</v>
      </c>
      <c r="C9" s="6" t="s">
        <v>0</v>
      </c>
      <c r="D9" s="6" t="s">
        <v>7</v>
      </c>
      <c r="E9">
        <f>E3-E7</f>
        <v>0</v>
      </c>
      <c r="F9" s="6" t="s">
        <v>1</v>
      </c>
      <c r="G9" s="1" t="s">
        <v>2</v>
      </c>
      <c r="H9" s="6">
        <f>H3-H7</f>
        <v>8</v>
      </c>
      <c r="J9" s="11">
        <v>0</v>
      </c>
      <c r="K9" s="12">
        <f t="shared" si="0"/>
        <v>2</v>
      </c>
      <c r="L9" s="12">
        <f t="shared" si="1"/>
        <v>-6</v>
      </c>
      <c r="N9" s="1"/>
    </row>
    <row r="10" spans="1:14" ht="15">
      <c r="A10" t="s">
        <v>17</v>
      </c>
      <c r="C10" s="6" t="s">
        <v>0</v>
      </c>
      <c r="D10" s="6" t="s">
        <v>7</v>
      </c>
      <c r="G10" s="1" t="s">
        <v>2</v>
      </c>
      <c r="H10" s="6">
        <f>IF(B9=0,"no solution",H9/B9)</f>
        <v>4</v>
      </c>
      <c r="J10" s="11">
        <v>2</v>
      </c>
      <c r="K10" s="12">
        <f t="shared" si="0"/>
        <v>0</v>
      </c>
      <c r="L10" s="12">
        <f t="shared" si="1"/>
        <v>-4</v>
      </c>
      <c r="N10" s="1"/>
    </row>
    <row r="11" spans="8:14" ht="15">
      <c r="H11" s="6"/>
      <c r="J11" s="11">
        <v>4</v>
      </c>
      <c r="K11" s="12">
        <f t="shared" si="0"/>
        <v>-2</v>
      </c>
      <c r="L11" s="12">
        <f t="shared" si="1"/>
        <v>-2</v>
      </c>
      <c r="N11" s="1"/>
    </row>
    <row r="12" spans="1:14" ht="15">
      <c r="A12" t="s">
        <v>18</v>
      </c>
      <c r="B12">
        <f>B3</f>
        <v>1</v>
      </c>
      <c r="C12" s="6" t="s">
        <v>0</v>
      </c>
      <c r="D12" s="6" t="s">
        <v>7</v>
      </c>
      <c r="E12">
        <f>E3</f>
        <v>1</v>
      </c>
      <c r="F12" s="6" t="s">
        <v>1</v>
      </c>
      <c r="G12" s="1" t="s">
        <v>2</v>
      </c>
      <c r="H12" s="6">
        <f>H3</f>
        <v>2</v>
      </c>
      <c r="J12" s="11">
        <v>6</v>
      </c>
      <c r="K12" s="12">
        <f t="shared" si="0"/>
        <v>-4</v>
      </c>
      <c r="L12" s="12">
        <f t="shared" si="1"/>
        <v>0</v>
      </c>
      <c r="N12" s="1"/>
    </row>
    <row r="13" spans="2:14" ht="15">
      <c r="B13">
        <f>B12</f>
        <v>1</v>
      </c>
      <c r="C13" s="6" t="str">
        <f>"*"&amp;H10</f>
        <v>*4</v>
      </c>
      <c r="D13" s="6" t="s">
        <v>7</v>
      </c>
      <c r="E13">
        <f>E3</f>
        <v>1</v>
      </c>
      <c r="F13" s="6" t="s">
        <v>1</v>
      </c>
      <c r="G13" s="1" t="s">
        <v>2</v>
      </c>
      <c r="H13" s="6">
        <f>H3</f>
        <v>2</v>
      </c>
      <c r="J13" s="11">
        <v>8</v>
      </c>
      <c r="K13" s="12">
        <f t="shared" si="0"/>
        <v>-6</v>
      </c>
      <c r="L13" s="12">
        <f t="shared" si="1"/>
        <v>2</v>
      </c>
      <c r="N13" s="1"/>
    </row>
    <row r="14" spans="5:12" ht="15">
      <c r="E14">
        <f>E3</f>
        <v>1</v>
      </c>
      <c r="F14" s="6" t="s">
        <v>1</v>
      </c>
      <c r="G14" s="1" t="s">
        <v>2</v>
      </c>
      <c r="H14" s="6">
        <f>IF(B9=0,"no solution",H3-(B3*H10))</f>
        <v>-2</v>
      </c>
      <c r="J14" s="11">
        <v>10</v>
      </c>
      <c r="K14" s="12">
        <f>(H$3-B$3*J14)/E$3</f>
        <v>-8</v>
      </c>
      <c r="L14" s="12">
        <f>(H$4-B$4*J14)/E$4</f>
        <v>4</v>
      </c>
    </row>
    <row r="15" spans="6:14" ht="15">
      <c r="F15" s="6" t="s">
        <v>1</v>
      </c>
      <c r="G15" s="1" t="s">
        <v>2</v>
      </c>
      <c r="H15" s="6">
        <f>IF(B9=0,"no solution",H14/E14)</f>
        <v>-2</v>
      </c>
      <c r="J15" s="35" t="s">
        <v>11</v>
      </c>
      <c r="K15" s="35"/>
      <c r="L15" s="35"/>
      <c r="M15" s="35"/>
      <c r="N15" s="35"/>
    </row>
    <row r="17" ht="15.75" thickBot="1"/>
    <row r="18" spans="7:8" ht="15">
      <c r="G18" s="2" t="s">
        <v>3</v>
      </c>
      <c r="H18" s="4">
        <f>H10</f>
        <v>4</v>
      </c>
    </row>
    <row r="19" spans="7:8" ht="15.75" thickBot="1">
      <c r="G19" s="3" t="s">
        <v>4</v>
      </c>
      <c r="H19" s="5">
        <f>H15</f>
        <v>-2</v>
      </c>
    </row>
    <row r="21" spans="2:8" ht="15.75" thickBot="1">
      <c r="B21" s="36" t="s">
        <v>6</v>
      </c>
      <c r="C21" s="37"/>
      <c r="D21" s="37"/>
      <c r="E21" s="36"/>
      <c r="F21" s="37"/>
      <c r="G21" s="38"/>
      <c r="H21" s="36"/>
    </row>
    <row r="22" spans="2:8" ht="15">
      <c r="B22" s="7">
        <f>B3*H18</f>
        <v>4</v>
      </c>
      <c r="C22" s="9" t="s">
        <v>7</v>
      </c>
      <c r="D22" s="9"/>
      <c r="E22" s="7">
        <f>E3*H19</f>
        <v>-2</v>
      </c>
      <c r="F22" s="8"/>
      <c r="G22" s="9" t="s">
        <v>2</v>
      </c>
      <c r="H22" s="7">
        <f>B22+E22</f>
        <v>2</v>
      </c>
    </row>
    <row r="23" spans="2:8" ht="15">
      <c r="B23" s="7">
        <f>B4*H18</f>
        <v>4</v>
      </c>
      <c r="C23" s="9" t="s">
        <v>7</v>
      </c>
      <c r="D23" s="9"/>
      <c r="E23" s="7">
        <f>E4*H19</f>
        <v>2</v>
      </c>
      <c r="F23" s="8"/>
      <c r="G23" s="9" t="s">
        <v>2</v>
      </c>
      <c r="H23" s="7">
        <f>B23+E23</f>
        <v>6</v>
      </c>
    </row>
  </sheetData>
  <sheetProtection/>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1" sqref="A1"/>
    </sheetView>
  </sheetViews>
  <sheetFormatPr defaultColWidth="9.140625" defaultRowHeight="15"/>
  <cols>
    <col min="1" max="1" width="73.57421875" style="25" customWidth="1"/>
  </cols>
  <sheetData>
    <row r="1" ht="18.75">
      <c r="A1" s="32" t="s">
        <v>46</v>
      </c>
    </row>
    <row r="2" ht="15">
      <c r="A2" s="25" t="s">
        <v>38</v>
      </c>
    </row>
    <row r="4" ht="24.75" customHeight="1">
      <c r="A4" s="25" t="s">
        <v>37</v>
      </c>
    </row>
    <row r="5" ht="42" customHeight="1">
      <c r="A5" s="25" t="s">
        <v>41</v>
      </c>
    </row>
    <row r="6" ht="42" customHeight="1">
      <c r="A6" s="25" t="s">
        <v>42</v>
      </c>
    </row>
    <row r="7" ht="42" customHeight="1">
      <c r="A7" s="25" t="s">
        <v>43</v>
      </c>
    </row>
    <row r="8" ht="42" customHeight="1">
      <c r="A8" s="25" t="s">
        <v>44</v>
      </c>
    </row>
    <row r="9" ht="42" customHeight="1">
      <c r="A9" s="25" t="s">
        <v>45</v>
      </c>
    </row>
    <row r="11" ht="15">
      <c r="A11" s="30" t="s">
        <v>39</v>
      </c>
    </row>
    <row r="12" ht="45">
      <c r="A12" s="25" t="s">
        <v>40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5"/>
  <sheetViews>
    <sheetView zoomScalePageLayoutView="0" workbookViewId="0" topLeftCell="A1">
      <selection activeCell="A1" sqref="A1"/>
    </sheetView>
  </sheetViews>
  <sheetFormatPr defaultColWidth="9.140625" defaultRowHeight="15"/>
  <cols>
    <col min="1" max="1" width="84.00390625" style="25" customWidth="1"/>
    <col min="2" max="16384" width="9.140625" style="24" customWidth="1"/>
  </cols>
  <sheetData>
    <row r="1" ht="15.75">
      <c r="A1" s="26" t="s">
        <v>22</v>
      </c>
    </row>
    <row r="2" ht="15">
      <c r="A2" s="27" t="s">
        <v>23</v>
      </c>
    </row>
    <row r="3" ht="15">
      <c r="A3" s="28" t="s">
        <v>24</v>
      </c>
    </row>
    <row r="4" ht="15">
      <c r="A4" s="27"/>
    </row>
    <row r="5" ht="15">
      <c r="A5" s="27" t="s">
        <v>19</v>
      </c>
    </row>
    <row r="6" ht="60">
      <c r="A6" s="27" t="s">
        <v>25</v>
      </c>
    </row>
    <row r="7" ht="15">
      <c r="A7" s="28" t="s">
        <v>26</v>
      </c>
    </row>
    <row r="8" ht="30">
      <c r="A8" s="27" t="s">
        <v>27</v>
      </c>
    </row>
    <row r="9" ht="15">
      <c r="A9" s="29"/>
    </row>
    <row r="10" ht="15">
      <c r="A10" s="23" t="s">
        <v>28</v>
      </c>
    </row>
    <row r="11" ht="45">
      <c r="A11" s="25" t="s">
        <v>29</v>
      </c>
    </row>
    <row r="12" ht="15">
      <c r="A12" s="25" t="s">
        <v>30</v>
      </c>
    </row>
    <row r="14" ht="15">
      <c r="A14" s="23" t="s">
        <v>20</v>
      </c>
    </row>
    <row r="15" ht="60">
      <c r="A15" s="25" t="s">
        <v>31</v>
      </c>
    </row>
    <row r="17" ht="15">
      <c r="A17" s="23" t="s">
        <v>21</v>
      </c>
    </row>
    <row r="18" ht="75">
      <c r="A18" s="25" t="s">
        <v>47</v>
      </c>
    </row>
    <row r="20" ht="15">
      <c r="A20" s="23" t="s">
        <v>32</v>
      </c>
    </row>
    <row r="21" ht="15">
      <c r="A21" s="25" t="s">
        <v>33</v>
      </c>
    </row>
    <row r="23" ht="15">
      <c r="A23" s="23" t="s">
        <v>34</v>
      </c>
    </row>
    <row r="24" ht="45">
      <c r="A24" s="25" t="s">
        <v>35</v>
      </c>
    </row>
    <row r="25" ht="30">
      <c r="A25" s="25" t="s">
        <v>36</v>
      </c>
    </row>
  </sheetData>
  <sheetProtection/>
  <hyperlinks>
    <hyperlink ref="A3" r:id="rId1" display="http://tryonhayes.com/stats/index.htm"/>
    <hyperlink ref="A7" r:id="rId2" display="stat@tryonhayes.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Tryon</dc:creator>
  <cp:keywords/>
  <dc:description/>
  <cp:lastModifiedBy>Peter Tryon</cp:lastModifiedBy>
  <dcterms:created xsi:type="dcterms:W3CDTF">2010-04-12T18:32:56Z</dcterms:created>
  <dcterms:modified xsi:type="dcterms:W3CDTF">2010-04-28T19:41:40Z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